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k.kuiper\Desktop\ma103\"/>
    </mc:Choice>
  </mc:AlternateContent>
  <xr:revisionPtr revIDLastSave="0" documentId="13_ncr:1_{9B65990B-6433-4437-AC76-1D64CECE2032}" xr6:coauthVersionLast="47" xr6:coauthVersionMax="47" xr10:uidLastSave="{00000000-0000-0000-0000-000000000000}"/>
  <bookViews>
    <workbookView xWindow="28680" yWindow="2940" windowWidth="29040" windowHeight="15720" activeTab="3" xr2:uid="{FCEBE221-672A-4E91-9953-CAE05F1B2EDB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solver_adj" localSheetId="0" hidden="1">Sheet1!$C$1:$C$3</definedName>
    <definedName name="solver_adj" localSheetId="1" hidden="1">Sheet2!$C$1:$C$3</definedName>
    <definedName name="solver_adj" localSheetId="2" hidden="1">Sheet3!$C$1:$C$3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drv" localSheetId="0" hidden="1">2</definedName>
    <definedName name="solver_drv" localSheetId="1" hidden="1">1</definedName>
    <definedName name="solver_drv" localSheetId="2" hidden="1">1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lhs1" localSheetId="0" hidden="1">Sheet1!$C$2</definedName>
    <definedName name="solver_lhs2" localSheetId="0" hidden="1">Sheet1!$C$3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2</definedName>
    <definedName name="solver_num" localSheetId="1" hidden="1">0</definedName>
    <definedName name="solver_num" localSheetId="2" hidden="1">0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opt" localSheetId="0" hidden="1">Sheet1!$D$12</definedName>
    <definedName name="solver_opt" localSheetId="1" hidden="1">Sheet2!$D$13</definedName>
    <definedName name="solver_opt" localSheetId="2" hidden="1">Sheet3!$D$12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rbv" localSheetId="0" hidden="1">2</definedName>
    <definedName name="solver_rbv" localSheetId="1" hidden="1">1</definedName>
    <definedName name="solver_rbv" localSheetId="2" hidden="1">1</definedName>
    <definedName name="solver_rel1" localSheetId="0" hidden="1">3</definedName>
    <definedName name="solver_rel2" localSheetId="0" hidden="1">3</definedName>
    <definedName name="solver_rhs1" localSheetId="0" hidden="1">Sheet1!$F$2</definedName>
    <definedName name="solver_rhs2" localSheetId="0" hidden="1">0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2</definedName>
    <definedName name="solver_scl" localSheetId="1" hidden="1">1</definedName>
    <definedName name="solver_scl" localSheetId="2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yp" localSheetId="0" hidden="1">1</definedName>
    <definedName name="solver_typ" localSheetId="1" hidden="1">2</definedName>
    <definedName name="solver_typ" localSheetId="2" hidden="1">1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er" localSheetId="0" hidden="1">3</definedName>
    <definedName name="solver_ver" localSheetId="1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 s="1"/>
  <c r="C6" i="2" s="1"/>
  <c r="C7" i="2" s="1"/>
  <c r="C8" i="2" s="1"/>
  <c r="C9" i="2" s="1"/>
  <c r="C10" i="2" s="1"/>
  <c r="D10" i="2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4" i="3"/>
  <c r="D4" i="3" s="1"/>
  <c r="C5" i="1"/>
  <c r="C6" i="1"/>
  <c r="C7" i="1"/>
  <c r="C8" i="1"/>
  <c r="C9" i="1"/>
  <c r="C10" i="1"/>
  <c r="C4" i="1"/>
  <c r="D4" i="2" l="1"/>
  <c r="D9" i="2"/>
  <c r="D8" i="2"/>
  <c r="D7" i="2"/>
  <c r="D6" i="2"/>
  <c r="D5" i="2"/>
  <c r="D12" i="3"/>
  <c r="D4" i="1"/>
  <c r="D13" i="2" l="1"/>
  <c r="D6" i="1"/>
  <c r="D5" i="1"/>
  <c r="D7" i="1"/>
  <c r="D8" i="1" l="1"/>
  <c r="D10" i="1" l="1"/>
  <c r="D9" i="1"/>
  <c r="D12" i="1" l="1"/>
</calcChain>
</file>

<file path=xl/sharedStrings.xml><?xml version="1.0" encoding="utf-8"?>
<sst xmlns="http://schemas.openxmlformats.org/spreadsheetml/2006/main" count="11" uniqueCount="4">
  <si>
    <t>a</t>
  </si>
  <si>
    <t>b</t>
  </si>
  <si>
    <t>d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</si>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</sst>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7.8144981430094046E-2"/>
                  <c:y val="-0.749111281618281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Sheet1!$A$4:$A$10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Sheet1!$B$4:$B$10</c:f>
              <c:numCache>
                <c:formatCode>General</c:formatCode>
                <c:ptCount val="7"/>
                <c:pt idx="0">
                  <c:v>59.55</c:v>
                </c:pt>
                <c:pt idx="1">
                  <c:v>46.22</c:v>
                </c:pt>
                <c:pt idx="2">
                  <c:v>34.22</c:v>
                </c:pt>
                <c:pt idx="3">
                  <c:v>25.46</c:v>
                </c:pt>
                <c:pt idx="4">
                  <c:v>18.59</c:v>
                </c:pt>
                <c:pt idx="5">
                  <c:v>13.94</c:v>
                </c:pt>
                <c:pt idx="6">
                  <c:v>10.4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50-4A71-AD99-625E71050CF3}"/>
            </c:ext>
          </c:extLst>
        </c:ser>
        <c:ser>
          <c:idx val="1"/>
          <c:order val="1"/>
          <c:tx>
            <c:v>prediction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Sheet1!$A$4:$A$10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Sheet1!$C$4:$C$10</c:f>
              <c:numCache>
                <c:formatCode>General</c:formatCode>
                <c:ptCount val="7"/>
                <c:pt idx="0">
                  <c:v>60</c:v>
                </c:pt>
                <c:pt idx="1">
                  <c:v>35</c:v>
                </c:pt>
                <c:pt idx="2">
                  <c:v>22.5</c:v>
                </c:pt>
                <c:pt idx="3">
                  <c:v>16.25</c:v>
                </c:pt>
                <c:pt idx="4">
                  <c:v>13.125</c:v>
                </c:pt>
                <c:pt idx="5">
                  <c:v>11.5625</c:v>
                </c:pt>
                <c:pt idx="6">
                  <c:v>10.78125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50-4A71-AD99-625E71050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063487"/>
        <c:axId val="981049567"/>
      </c:scatterChart>
      <c:valAx>
        <c:axId val="981063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049567"/>
        <c:crosses val="autoZero"/>
        <c:crossBetween val="midCat"/>
      </c:valAx>
      <c:valAx>
        <c:axId val="98104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0634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Sheet2!$A$4:$A$10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Sheet2!$B$4:$B$10</c:f>
              <c:numCache>
                <c:formatCode>General</c:formatCode>
                <c:ptCount val="7"/>
                <c:pt idx="0">
                  <c:v>100</c:v>
                </c:pt>
                <c:pt idx="1">
                  <c:v>123</c:v>
                </c:pt>
                <c:pt idx="2">
                  <c:v>155</c:v>
                </c:pt>
                <c:pt idx="3">
                  <c:v>195</c:v>
                </c:pt>
                <c:pt idx="4">
                  <c:v>248</c:v>
                </c:pt>
                <c:pt idx="5">
                  <c:v>304</c:v>
                </c:pt>
                <c:pt idx="6">
                  <c:v>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A2-410E-A8DC-C8E4FBFA819B}"/>
            </c:ext>
          </c:extLst>
        </c:ser>
        <c:ser>
          <c:idx val="1"/>
          <c:order val="1"/>
          <c:tx>
            <c:v>Prediction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Sheet2!$A$4:$A$10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Sheet2!$C$4:$C$10</c:f>
              <c:numCache>
                <c:formatCode>General</c:formatCode>
                <c:ptCount val="7"/>
                <c:pt idx="0">
                  <c:v>98.672321090182024</c:v>
                </c:pt>
                <c:pt idx="1">
                  <c:v>124.26214393464679</c:v>
                </c:pt>
                <c:pt idx="2">
                  <c:v>156.0706782566601</c:v>
                </c:pt>
                <c:pt idx="3">
                  <c:v>195.60916439094586</c:v>
                </c:pt>
                <c:pt idx="4">
                  <c:v>244.75609678227022</c:v>
                </c:pt>
                <c:pt idx="5">
                  <c:v>305.84647225273812</c:v>
                </c:pt>
                <c:pt idx="6">
                  <c:v>381.78272693913522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A2-410E-A8DC-C8E4FBFA8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083167"/>
        <c:axId val="981086527"/>
      </c:scatterChart>
      <c:valAx>
        <c:axId val="98108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086527"/>
        <c:crosses val="autoZero"/>
        <c:crossBetween val="midCat"/>
      </c:valAx>
      <c:valAx>
        <c:axId val="98108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083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1</xdr:row>
      <xdr:rowOff>109536</xdr:rowOff>
    </xdr:from>
    <xdr:to>
      <xdr:col>17</xdr:col>
      <xdr:colOff>504824</xdr:colOff>
      <xdr:row>21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B3BB6-0557-EF55-A49D-AFA968976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395287</xdr:colOff>
      <xdr:row>11</xdr:row>
      <xdr:rowOff>52387</xdr:rowOff>
    </xdr:from>
    <xdr:to>
      <xdr:col>16</xdr:col>
      <xdr:colOff>90487</xdr:colOff>
      <xdr:row>25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CA789E-0B1F-AA5B-5817-37D9CC7A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AFF4-6332-4979-9036-D5E3A8CF35AA}">
  <dimension ref="A1:F12"/>
  <sheetViews>
    <sheetView workbookViewId="0">
      <selection activeCell="G15" sqref="G15"/>
    </sheetView>
  </sheetViews>
  <sheetFormatPr defaultRowHeight="15" x14ac:dyDescent="0.25"/>
  <sheetData>
    <row r="1" spans="1:6" x14ac:dyDescent="0.25">
      <c r="B1" t="s">
        <v>0</v>
      </c>
      <c r="C1">
        <v>50</v>
      </c>
    </row>
    <row r="2" spans="1:6" x14ac:dyDescent="0.25">
      <c r="B2" t="s">
        <v>1</v>
      </c>
      <c r="C2">
        <v>0.5</v>
      </c>
      <c r="F2">
        <v>0</v>
      </c>
    </row>
    <row r="3" spans="1:6" x14ac:dyDescent="0.25">
      <c r="B3" t="s">
        <v>2</v>
      </c>
      <c r="C3">
        <v>10</v>
      </c>
      <c r="F3">
        <v>0</v>
      </c>
    </row>
    <row r="4" spans="1:6" x14ac:dyDescent="0.25">
      <c r="A4">
        <v>0</v>
      </c>
      <c r="B4">
        <v>59.55</v>
      </c>
      <c r="C4">
        <f>$C$1*$C$2^A4+$C$3</f>
        <v>60</v>
      </c>
      <c r="D4">
        <f>(B4-C4)^2</f>
        <v>0.20250000000000257</v>
      </c>
    </row>
    <row r="5" spans="1:6" x14ac:dyDescent="0.25">
      <c r="A5">
        <v>1</v>
      </c>
      <c r="B5">
        <v>46.22</v>
      </c>
      <c r="C5">
        <f t="shared" ref="C5:C10" si="0">$C$1*$C$2^A5+$C$3</f>
        <v>35</v>
      </c>
      <c r="D5">
        <f t="shared" ref="D5:D10" si="1">(B5-C5)^2</f>
        <v>125.88839999999998</v>
      </c>
    </row>
    <row r="6" spans="1:6" x14ac:dyDescent="0.25">
      <c r="A6">
        <v>2</v>
      </c>
      <c r="B6">
        <v>34.22</v>
      </c>
      <c r="C6">
        <f t="shared" si="0"/>
        <v>22.5</v>
      </c>
      <c r="D6">
        <f t="shared" si="1"/>
        <v>137.35839999999996</v>
      </c>
    </row>
    <row r="7" spans="1:6" x14ac:dyDescent="0.25">
      <c r="A7">
        <v>3</v>
      </c>
      <c r="B7">
        <v>25.46</v>
      </c>
      <c r="C7">
        <f t="shared" si="0"/>
        <v>16.25</v>
      </c>
      <c r="D7">
        <f t="shared" si="1"/>
        <v>84.824100000000016</v>
      </c>
    </row>
    <row r="8" spans="1:6" x14ac:dyDescent="0.25">
      <c r="A8">
        <v>4</v>
      </c>
      <c r="B8">
        <v>18.59</v>
      </c>
      <c r="C8">
        <f t="shared" si="0"/>
        <v>13.125</v>
      </c>
      <c r="D8">
        <f t="shared" si="1"/>
        <v>29.866225</v>
      </c>
    </row>
    <row r="9" spans="1:6" x14ac:dyDescent="0.25">
      <c r="A9">
        <v>5</v>
      </c>
      <c r="B9">
        <v>13.94</v>
      </c>
      <c r="C9">
        <f t="shared" si="0"/>
        <v>11.5625</v>
      </c>
      <c r="D9">
        <f t="shared" si="1"/>
        <v>5.6525062499999974</v>
      </c>
    </row>
    <row r="10" spans="1:6" x14ac:dyDescent="0.25">
      <c r="A10">
        <v>6</v>
      </c>
      <c r="B10">
        <v>10.4</v>
      </c>
      <c r="C10">
        <f t="shared" si="0"/>
        <v>10.78125</v>
      </c>
      <c r="D10">
        <f t="shared" si="1"/>
        <v>0.14535156249999973</v>
      </c>
    </row>
    <row r="12" spans="1:6" x14ac:dyDescent="0.25">
      <c r="C12" t="s">
        <v>3</v>
      </c>
      <c r="D12">
        <f>SUM(D4:D10)</f>
        <v>383.93748281249992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B98-2FDF-4972-8766-6BA1E4E73D38}">
  <dimension ref="A1:D13"/>
  <sheetViews>
    <sheetView workbookViewId="0">
      <selection activeCell="G8" sqref="G8"/>
    </sheetView>
  </sheetViews>
  <sheetFormatPr defaultRowHeight="15" x14ac:dyDescent="0.25"/>
  <sheetData>
    <row r="1" spans="1:4" x14ac:dyDescent="0.25">
      <c r="B1" t="s">
        <v>0</v>
      </c>
      <c r="C1">
        <v>20.58689742135979</v>
      </c>
    </row>
    <row r="2" spans="1:4" x14ac:dyDescent="0.25">
      <c r="B2" t="s">
        <v>1</v>
      </c>
      <c r="C2">
        <v>1.2430150265340234</v>
      </c>
    </row>
    <row r="3" spans="1:4" x14ac:dyDescent="0.25">
      <c r="B3" t="s">
        <v>2</v>
      </c>
      <c r="C3">
        <v>78.08542366882223</v>
      </c>
    </row>
    <row r="4" spans="1:4" x14ac:dyDescent="0.25">
      <c r="A4">
        <v>0</v>
      </c>
      <c r="B4">
        <v>100</v>
      </c>
      <c r="C4">
        <f>$C$1*$C$2^A4+C3</f>
        <v>98.672321090182024</v>
      </c>
      <c r="D4">
        <f>(B4-C4)^2</f>
        <v>1.7627312875754497</v>
      </c>
    </row>
    <row r="5" spans="1:4" x14ac:dyDescent="0.25">
      <c r="A5">
        <v>1</v>
      </c>
      <c r="B5">
        <v>123</v>
      </c>
      <c r="C5">
        <f t="shared" ref="C5:C10" si="0">$C$1*$C$2^A5+C4</f>
        <v>124.26214393464679</v>
      </c>
      <c r="D5">
        <f t="shared" ref="D5:D10" si="1">(B5-C5)^2</f>
        <v>1.593007311765672</v>
      </c>
    </row>
    <row r="6" spans="1:4" x14ac:dyDescent="0.25">
      <c r="A6">
        <v>2</v>
      </c>
      <c r="B6">
        <v>155</v>
      </c>
      <c r="C6">
        <f t="shared" si="0"/>
        <v>156.0706782566601</v>
      </c>
      <c r="D6">
        <f t="shared" si="1"/>
        <v>1.1463519292847155</v>
      </c>
    </row>
    <row r="7" spans="1:4" x14ac:dyDescent="0.25">
      <c r="A7">
        <v>3</v>
      </c>
      <c r="B7">
        <v>195</v>
      </c>
      <c r="C7">
        <f t="shared" si="0"/>
        <v>195.60916439094586</v>
      </c>
      <c r="D7">
        <f t="shared" si="1"/>
        <v>0.37108125519644536</v>
      </c>
    </row>
    <row r="8" spans="1:4" x14ac:dyDescent="0.25">
      <c r="A8">
        <v>4</v>
      </c>
      <c r="B8">
        <v>248</v>
      </c>
      <c r="C8">
        <f t="shared" si="0"/>
        <v>244.75609678227022</v>
      </c>
      <c r="D8">
        <f t="shared" si="1"/>
        <v>10.522908085997623</v>
      </c>
    </row>
    <row r="9" spans="1:4" x14ac:dyDescent="0.25">
      <c r="A9">
        <v>5</v>
      </c>
      <c r="B9">
        <v>304</v>
      </c>
      <c r="C9">
        <f t="shared" si="0"/>
        <v>305.84647225273812</v>
      </c>
      <c r="D9">
        <f t="shared" si="1"/>
        <v>3.4094597801318027</v>
      </c>
    </row>
    <row r="10" spans="1:4" x14ac:dyDescent="0.25">
      <c r="A10">
        <v>6</v>
      </c>
      <c r="B10">
        <v>382</v>
      </c>
      <c r="C10">
        <f t="shared" si="0"/>
        <v>381.78272693913522</v>
      </c>
      <c r="D10">
        <f t="shared" si="1"/>
        <v>4.72075829775521E-2</v>
      </c>
    </row>
    <row r="13" spans="1:4" x14ac:dyDescent="0.25">
      <c r="D13">
        <f>SUM(D4:D10)</f>
        <v>18.852747232929261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890E-3168-4790-B491-483071C246B7}">
  <dimension ref="A1:D12"/>
  <sheetViews>
    <sheetView workbookViewId="0">
      <selection activeCell="C1" sqref="C1:C3"/>
    </sheetView>
  </sheetViews>
  <sheetFormatPr defaultRowHeight="15" x14ac:dyDescent="0.25"/>
  <sheetData>
    <row r="1" spans="1:4" x14ac:dyDescent="0.25">
      <c r="B1" t="s">
        <v>0</v>
      </c>
      <c r="C1">
        <v>20.975439747878617</v>
      </c>
    </row>
    <row r="2" spans="1:4" x14ac:dyDescent="0.25">
      <c r="B2" t="s">
        <v>1</v>
      </c>
      <c r="C2">
        <v>0</v>
      </c>
    </row>
    <row r="3" spans="1:4" x14ac:dyDescent="0.25">
      <c r="B3" t="s">
        <v>2</v>
      </c>
      <c r="C3">
        <v>5.2890856415462917</v>
      </c>
    </row>
    <row r="4" spans="1:4" x14ac:dyDescent="0.25">
      <c r="A4">
        <v>0</v>
      </c>
      <c r="B4">
        <v>59.55</v>
      </c>
      <c r="C4" t="e">
        <f>$C$1*$C$2^A4+$C$3</f>
        <v>#NUM!</v>
      </c>
      <c r="D4" t="e">
        <f>(B4-C4)^2</f>
        <v>#NUM!</v>
      </c>
    </row>
    <row r="5" spans="1:4" x14ac:dyDescent="0.25">
      <c r="A5">
        <v>1</v>
      </c>
      <c r="B5">
        <v>46.22</v>
      </c>
      <c r="C5">
        <f t="shared" ref="C5:C10" si="0">$C$1*$C$2^A5+$C$3</f>
        <v>5.2890856415462917</v>
      </c>
      <c r="D5">
        <f t="shared" ref="D5:D10" si="1">(B5-C5)^2</f>
        <v>1675.3397502190717</v>
      </c>
    </row>
    <row r="6" spans="1:4" x14ac:dyDescent="0.25">
      <c r="A6">
        <v>2</v>
      </c>
      <c r="B6">
        <v>34.22</v>
      </c>
      <c r="C6">
        <f t="shared" si="0"/>
        <v>5.2890856415462917</v>
      </c>
      <c r="D6">
        <f t="shared" si="1"/>
        <v>836.99780561618275</v>
      </c>
    </row>
    <row r="7" spans="1:4" x14ac:dyDescent="0.25">
      <c r="A7">
        <v>3</v>
      </c>
      <c r="B7">
        <v>25.46</v>
      </c>
      <c r="C7">
        <f t="shared" si="0"/>
        <v>5.2890856415462917</v>
      </c>
      <c r="D7">
        <f t="shared" si="1"/>
        <v>406.86578605607394</v>
      </c>
    </row>
    <row r="8" spans="1:4" x14ac:dyDescent="0.25">
      <c r="A8">
        <v>4</v>
      </c>
      <c r="B8">
        <v>18.59</v>
      </c>
      <c r="C8">
        <f t="shared" si="0"/>
        <v>5.2890856415462917</v>
      </c>
      <c r="D8">
        <f t="shared" si="1"/>
        <v>176.91432277092002</v>
      </c>
    </row>
    <row r="9" spans="1:4" x14ac:dyDescent="0.25">
      <c r="A9">
        <v>5</v>
      </c>
      <c r="B9">
        <v>13.94</v>
      </c>
      <c r="C9">
        <f t="shared" si="0"/>
        <v>5.2890856415462917</v>
      </c>
      <c r="D9">
        <f t="shared" si="1"/>
        <v>74.838319237300524</v>
      </c>
    </row>
    <row r="10" spans="1:4" x14ac:dyDescent="0.25">
      <c r="A10">
        <v>6</v>
      </c>
      <c r="B10">
        <v>10.4</v>
      </c>
      <c r="C10">
        <f t="shared" si="0"/>
        <v>5.2890856415462917</v>
      </c>
      <c r="D10">
        <f t="shared" si="1"/>
        <v>26.121445579448284</v>
      </c>
    </row>
    <row r="12" spans="1:4" x14ac:dyDescent="0.25">
      <c r="C12" t="s">
        <v>3</v>
      </c>
      <c r="D12" t="e">
        <f>SUM(D4:D10)</f>
        <v>#NUM!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B4CE-574D-437F-B9A8-A10B1F298B7C}">
  <dimension ref="A5:B13"/>
  <sheetViews>
    <sheetView tabSelected="1" workbookViewId="0">
      <selection activeCell="C5" sqref="C5"/>
    </sheetView>
  </sheetViews>
  <sheetFormatPr defaultRowHeight="15" x14ac:dyDescent="0.25"/>
  <sheetData>
    <row r="5" spans="1:2" x14ac:dyDescent="0.25">
      <c r="A5">
        <v>0</v>
      </c>
      <c r="B5">
        <v>100</v>
      </c>
    </row>
    <row r="6" spans="1:2" x14ac:dyDescent="0.25">
      <c r="A6">
        <v>1</v>
      </c>
      <c r="B6">
        <v>52</v>
      </c>
    </row>
    <row r="7" spans="1:2" x14ac:dyDescent="0.25">
      <c r="A7">
        <v>2</v>
      </c>
      <c r="B7">
        <v>21</v>
      </c>
    </row>
    <row r="8" spans="1:2" x14ac:dyDescent="0.25">
      <c r="A8">
        <v>3</v>
      </c>
      <c r="B8">
        <v>13</v>
      </c>
    </row>
    <row r="9" spans="1:2" x14ac:dyDescent="0.25">
      <c r="A9">
        <v>4</v>
      </c>
      <c r="B9">
        <v>7</v>
      </c>
    </row>
    <row r="10" spans="1:2" x14ac:dyDescent="0.25">
      <c r="A10">
        <v>5</v>
      </c>
      <c r="B10">
        <v>3</v>
      </c>
    </row>
    <row r="11" spans="1:2" x14ac:dyDescent="0.25">
      <c r="A11">
        <v>6</v>
      </c>
      <c r="B11">
        <v>1.8</v>
      </c>
    </row>
    <row r="12" spans="1:2" x14ac:dyDescent="0.25">
      <c r="A12">
        <v>7</v>
      </c>
      <c r="B12">
        <v>1.1000000000000001</v>
      </c>
    </row>
    <row r="13" spans="1:2" x14ac:dyDescent="0.25">
      <c r="A13">
        <v>8</v>
      </c>
      <c r="B13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Kuiper, Patrick K MAJ</dc:creator>
  <cp:lastModifiedBy>Kuiper, Patrick K MAJ</cp:lastModifiedBy>
  <dcterms:created xsi:type="dcterms:W3CDTF">2025-10-03T10:50:48Z</dcterms:created>
  <dcterms:modified xsi:type="dcterms:W3CDTF">2025-10-03T14:49:09Z</dcterms:modified>
</cp:coreProperties>
</file>